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总分表" sheetId="1" r:id="rId1"/>
  </sheets>
  <definedNames/>
  <calcPr fullCalcOnLoad="1"/>
</workbook>
</file>

<file path=xl/sharedStrings.xml><?xml version="1.0" encoding="utf-8"?>
<sst xmlns="http://schemas.openxmlformats.org/spreadsheetml/2006/main" count="74" uniqueCount="70">
  <si>
    <t>广安交投工程建设有限公司2020年第一次定向遴选专业管理人员总成绩及排名</t>
  </si>
  <si>
    <t>序号</t>
  </si>
  <si>
    <t>报考岗位</t>
  </si>
  <si>
    <t>姓名</t>
  </si>
  <si>
    <t>资质条件（20%）</t>
  </si>
  <si>
    <t>民主测评（40%）</t>
  </si>
  <si>
    <t>笔试（40%）</t>
  </si>
  <si>
    <t>总成绩合计</t>
  </si>
  <si>
    <t>排序</t>
  </si>
  <si>
    <t>备注</t>
  </si>
  <si>
    <t>学历得分</t>
  </si>
  <si>
    <t>资格证书得分</t>
  </si>
  <si>
    <t>工作经历得分</t>
  </si>
  <si>
    <t>资质条件折总成绩</t>
  </si>
  <si>
    <t>A票</t>
  </si>
  <si>
    <t>B票</t>
  </si>
  <si>
    <t>C票</t>
  </si>
  <si>
    <t>民主测评折总成绩</t>
  </si>
  <si>
    <t>笔试成绩</t>
  </si>
  <si>
    <t>笔试折总成绩</t>
  </si>
  <si>
    <t>综合管理岗</t>
  </si>
  <si>
    <t>杨露玲</t>
  </si>
  <si>
    <t>代  琰</t>
  </si>
  <si>
    <t>袁  月</t>
  </si>
  <si>
    <t xml:space="preserve"> </t>
  </si>
  <si>
    <t>工程技术管理岗</t>
  </si>
  <si>
    <t>苏乾芳</t>
  </si>
  <si>
    <t>张  萧</t>
  </si>
  <si>
    <t>李金原</t>
  </si>
  <si>
    <t>林  龙</t>
  </si>
  <si>
    <t>李  建</t>
  </si>
  <si>
    <t>李霖杰</t>
  </si>
  <si>
    <t>段永福</t>
  </si>
  <si>
    <t>李东平</t>
  </si>
  <si>
    <t>鲁雨东</t>
  </si>
  <si>
    <t>王  云</t>
  </si>
  <si>
    <t>夏  禹</t>
  </si>
  <si>
    <t>张椿林</t>
  </si>
  <si>
    <t>张祥祝</t>
  </si>
  <si>
    <t>刘攀林</t>
  </si>
  <si>
    <t>钟渝林</t>
  </si>
  <si>
    <t>张泽锐</t>
  </si>
  <si>
    <t>罗  锐</t>
  </si>
  <si>
    <t>杨  强</t>
  </si>
  <si>
    <t>朱朋达</t>
  </si>
  <si>
    <t>王月川</t>
  </si>
  <si>
    <t>滕  程</t>
  </si>
  <si>
    <t>黄  鹏</t>
  </si>
  <si>
    <t>邓天源</t>
  </si>
  <si>
    <t>杨博雄</t>
  </si>
  <si>
    <t>何  伟</t>
  </si>
  <si>
    <t>黎松瑞</t>
  </si>
  <si>
    <t>刘  恩</t>
  </si>
  <si>
    <t>刘  羽</t>
  </si>
  <si>
    <t>杜  海</t>
  </si>
  <si>
    <t>林志欢</t>
  </si>
  <si>
    <t>夏  丁</t>
  </si>
  <si>
    <t>甘肖兵</t>
  </si>
  <si>
    <t>杨小静</t>
  </si>
  <si>
    <t>王梦霞</t>
  </si>
  <si>
    <t>廖光明</t>
  </si>
  <si>
    <t>李昊瀚</t>
  </si>
  <si>
    <t>文  洋</t>
  </si>
  <si>
    <t>唐  豪</t>
  </si>
  <si>
    <t>熊  洲</t>
  </si>
  <si>
    <t>李  鹏</t>
  </si>
  <si>
    <t>何汶林</t>
  </si>
  <si>
    <t>唐  慧</t>
  </si>
  <si>
    <t>唐婉婷</t>
  </si>
  <si>
    <t>秦  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</si>
</sst>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8"/>
      <name val="方正小标宋简体"/>
      <family val="0"/>
    </font>
    <font>
      <sz val="18"/>
      <color indexed="10"/>
      <name val="方正小标宋简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Calibri"/>
      <family val="0"/>
    </font>
    <font>
      <sz val="11"/>
      <name val="Calibri"/>
      <family val="0"/>
    </font>
    <font>
      <sz val="18"/>
      <color theme="1"/>
      <name val="方正小标宋简体"/>
      <family val="0"/>
    </font>
    <font>
      <b/>
      <sz val="12"/>
      <color theme="1"/>
      <name val="宋体"/>
      <family val="0"/>
    </font>
    <font>
      <b/>
      <sz val="12"/>
      <color rgb="FFFF0000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8"/>
      <color rgb="FFFF0000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76" fontId="48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48" fillId="0" borderId="0" xfId="0" applyNumberFormat="1" applyFont="1" applyFill="1" applyBorder="1" applyAlignment="1">
      <alignment horizontal="center" vertical="center"/>
    </xf>
    <xf numFmtId="176" fontId="35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176" fontId="49" fillId="0" borderId="0" xfId="0" applyNumberFormat="1" applyFont="1" applyFill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176" fontId="53" fillId="33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176" fontId="11" fillId="0" borderId="0" xfId="0" applyNumberFormat="1" applyFont="1" applyFill="1" applyAlignment="1">
      <alignment horizontal="center" vertical="center"/>
    </xf>
    <xf numFmtId="176" fontId="54" fillId="0" borderId="0" xfId="0" applyNumberFormat="1" applyFont="1" applyFill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50" fillId="33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abSelected="1" zoomScaleSheetLayoutView="100" workbookViewId="0" topLeftCell="A4">
      <selection activeCell="S17" sqref="S17"/>
    </sheetView>
  </sheetViews>
  <sheetFormatPr defaultColWidth="9.00390625" defaultRowHeight="19.5" customHeight="1"/>
  <cols>
    <col min="1" max="1" width="4.28125" style="1" customWidth="1"/>
    <col min="2" max="2" width="11.8515625" style="1" customWidth="1"/>
    <col min="3" max="3" width="13.7109375" style="1" customWidth="1"/>
    <col min="4" max="4" width="6.8515625" style="3" customWidth="1"/>
    <col min="5" max="5" width="5.57421875" style="3" customWidth="1"/>
    <col min="6" max="6" width="5.421875" style="4" customWidth="1"/>
    <col min="7" max="7" width="8.421875" style="1" customWidth="1"/>
    <col min="8" max="8" width="8.28125" style="5" customWidth="1"/>
    <col min="9" max="9" width="7.8515625" style="5" customWidth="1"/>
    <col min="10" max="10" width="7.7109375" style="5" customWidth="1"/>
    <col min="11" max="11" width="8.8515625" style="6" customWidth="1"/>
    <col min="12" max="12" width="8.57421875" style="7" customWidth="1"/>
    <col min="13" max="13" width="8.28125" style="8" customWidth="1"/>
    <col min="14" max="14" width="9.28125" style="6" customWidth="1"/>
    <col min="15" max="15" width="6.7109375" style="1" customWidth="1"/>
    <col min="16" max="16" width="16.57421875" style="1" customWidth="1"/>
    <col min="17" max="16384" width="9.00390625" style="1" customWidth="1"/>
  </cols>
  <sheetData>
    <row r="1" spans="1:16" s="1" customFormat="1" ht="30.75" customHeight="1">
      <c r="A1" s="9" t="s">
        <v>0</v>
      </c>
      <c r="B1" s="9"/>
      <c r="C1" s="9"/>
      <c r="D1" s="9"/>
      <c r="E1" s="9"/>
      <c r="F1" s="9"/>
      <c r="G1" s="9"/>
      <c r="H1" s="10"/>
      <c r="I1" s="10"/>
      <c r="J1" s="10"/>
      <c r="K1" s="10"/>
      <c r="L1" s="29"/>
      <c r="M1" s="30"/>
      <c r="N1" s="10"/>
      <c r="O1" s="9"/>
      <c r="P1" s="9"/>
    </row>
    <row r="2" spans="1:16" s="1" customFormat="1" ht="19.5" customHeight="1">
      <c r="A2" s="11" t="s">
        <v>1</v>
      </c>
      <c r="B2" s="11" t="s">
        <v>2</v>
      </c>
      <c r="C2" s="11" t="s">
        <v>3</v>
      </c>
      <c r="D2" s="12" t="s">
        <v>4</v>
      </c>
      <c r="E2" s="12"/>
      <c r="F2" s="12"/>
      <c r="G2" s="12"/>
      <c r="H2" s="13" t="s">
        <v>5</v>
      </c>
      <c r="I2" s="13"/>
      <c r="J2" s="13"/>
      <c r="K2" s="13"/>
      <c r="L2" s="13" t="s">
        <v>6</v>
      </c>
      <c r="M2" s="13"/>
      <c r="N2" s="13" t="s">
        <v>7</v>
      </c>
      <c r="O2" s="31" t="s">
        <v>8</v>
      </c>
      <c r="P2" s="32" t="s">
        <v>9</v>
      </c>
    </row>
    <row r="3" spans="1:16" s="1" customFormat="1" ht="19.5" customHeight="1">
      <c r="A3" s="11"/>
      <c r="B3" s="11"/>
      <c r="C3" s="11"/>
      <c r="D3" s="14" t="s">
        <v>10</v>
      </c>
      <c r="E3" s="14" t="s">
        <v>11</v>
      </c>
      <c r="F3" s="14" t="s">
        <v>12</v>
      </c>
      <c r="G3" s="12" t="s">
        <v>13</v>
      </c>
      <c r="H3" s="15" t="s">
        <v>14</v>
      </c>
      <c r="I3" s="15" t="s">
        <v>15</v>
      </c>
      <c r="J3" s="15" t="s">
        <v>16</v>
      </c>
      <c r="K3" s="13" t="s">
        <v>17</v>
      </c>
      <c r="L3" s="15" t="s">
        <v>18</v>
      </c>
      <c r="M3" s="13" t="s">
        <v>19</v>
      </c>
      <c r="N3" s="13"/>
      <c r="O3" s="33"/>
      <c r="P3" s="32"/>
    </row>
    <row r="4" spans="1:16" s="1" customFormat="1" ht="30.75" customHeight="1">
      <c r="A4" s="11"/>
      <c r="B4" s="11"/>
      <c r="C4" s="11"/>
      <c r="D4" s="14"/>
      <c r="E4" s="14"/>
      <c r="F4" s="14"/>
      <c r="G4" s="12"/>
      <c r="H4" s="15"/>
      <c r="I4" s="15"/>
      <c r="J4" s="15"/>
      <c r="K4" s="13"/>
      <c r="L4" s="15"/>
      <c r="M4" s="13"/>
      <c r="N4" s="13"/>
      <c r="O4" s="34"/>
      <c r="P4" s="32"/>
    </row>
    <row r="5" spans="1:16" s="1" customFormat="1" ht="30.75" customHeight="1">
      <c r="A5" s="16">
        <v>1</v>
      </c>
      <c r="B5" s="17" t="s">
        <v>20</v>
      </c>
      <c r="C5" s="18" t="s">
        <v>21</v>
      </c>
      <c r="D5" s="19">
        <v>4</v>
      </c>
      <c r="E5" s="19">
        <v>2</v>
      </c>
      <c r="F5" s="19">
        <v>5</v>
      </c>
      <c r="G5" s="20">
        <f>SUM(D5:F5)</f>
        <v>11</v>
      </c>
      <c r="H5" s="20">
        <v>46.71</v>
      </c>
      <c r="I5" s="20">
        <v>29.7</v>
      </c>
      <c r="J5" s="20">
        <v>18.37</v>
      </c>
      <c r="K5" s="27">
        <f>ROUND((H5+I5+J5)*0.4,2)</f>
        <v>37.91</v>
      </c>
      <c r="L5" s="35">
        <v>70</v>
      </c>
      <c r="M5" s="19">
        <v>28</v>
      </c>
      <c r="N5" s="19">
        <f>G5+K5+M5</f>
        <v>76.91</v>
      </c>
      <c r="O5" s="26">
        <v>1</v>
      </c>
      <c r="P5" s="32"/>
    </row>
    <row r="6" spans="1:16" s="1" customFormat="1" ht="21" customHeight="1">
      <c r="A6" s="16">
        <v>2</v>
      </c>
      <c r="B6" s="21"/>
      <c r="C6" s="18" t="s">
        <v>22</v>
      </c>
      <c r="D6" s="19">
        <v>6</v>
      </c>
      <c r="E6" s="19"/>
      <c r="F6" s="19">
        <v>2</v>
      </c>
      <c r="G6" s="20">
        <f aca="true" t="shared" si="0" ref="G5:G7">SUM(D6:F6)</f>
        <v>8</v>
      </c>
      <c r="H6" s="20">
        <v>46.5</v>
      </c>
      <c r="I6" s="20">
        <v>29.54</v>
      </c>
      <c r="J6" s="20">
        <v>17.31</v>
      </c>
      <c r="K6" s="27">
        <f aca="true" t="shared" si="1" ref="K5:K7">ROUND((H6+I6+J6)*0.4,2)</f>
        <v>37.34</v>
      </c>
      <c r="L6" s="35">
        <v>60</v>
      </c>
      <c r="M6" s="19">
        <v>24</v>
      </c>
      <c r="N6" s="19">
        <f aca="true" t="shared" si="2" ref="N5:N7">G6+K6+M6</f>
        <v>69.34</v>
      </c>
      <c r="O6" s="26">
        <v>2</v>
      </c>
      <c r="P6" s="12"/>
    </row>
    <row r="7" spans="1:16" s="1" customFormat="1" ht="21" customHeight="1">
      <c r="A7" s="16">
        <v>3</v>
      </c>
      <c r="B7" s="22"/>
      <c r="C7" s="18" t="s">
        <v>23</v>
      </c>
      <c r="D7" s="19">
        <v>4</v>
      </c>
      <c r="E7" s="19"/>
      <c r="F7" s="19">
        <v>6</v>
      </c>
      <c r="G7" s="20">
        <f t="shared" si="0"/>
        <v>10</v>
      </c>
      <c r="H7" s="20">
        <v>43.29</v>
      </c>
      <c r="I7" s="20">
        <v>24.9</v>
      </c>
      <c r="J7" s="20">
        <v>16.78</v>
      </c>
      <c r="K7" s="27">
        <f t="shared" si="1"/>
        <v>33.99</v>
      </c>
      <c r="L7" s="35">
        <v>49</v>
      </c>
      <c r="M7" s="19">
        <v>19.6</v>
      </c>
      <c r="N7" s="19">
        <f t="shared" si="2"/>
        <v>63.59</v>
      </c>
      <c r="O7" s="26">
        <v>3</v>
      </c>
      <c r="P7" s="36" t="s">
        <v>24</v>
      </c>
    </row>
    <row r="8" spans="1:16" s="1" customFormat="1" ht="21" customHeight="1">
      <c r="A8" s="16"/>
      <c r="B8" s="23"/>
      <c r="C8" s="24"/>
      <c r="D8" s="25"/>
      <c r="E8" s="26"/>
      <c r="F8" s="25"/>
      <c r="G8" s="26"/>
      <c r="H8" s="27"/>
      <c r="I8" s="27"/>
      <c r="J8" s="27"/>
      <c r="K8" s="27"/>
      <c r="L8" s="27"/>
      <c r="M8" s="37"/>
      <c r="N8" s="37"/>
      <c r="O8" s="26"/>
      <c r="P8" s="36"/>
    </row>
    <row r="9" spans="1:16" s="1" customFormat="1" ht="19.5" customHeight="1">
      <c r="A9" s="16">
        <v>1</v>
      </c>
      <c r="B9" s="28" t="s">
        <v>25</v>
      </c>
      <c r="C9" s="20" t="s">
        <v>26</v>
      </c>
      <c r="D9" s="19">
        <v>4</v>
      </c>
      <c r="E9" s="19">
        <v>6</v>
      </c>
      <c r="F9" s="19">
        <v>6</v>
      </c>
      <c r="G9" s="20">
        <f aca="true" t="shared" si="3" ref="G9:G52">SUM(D9:F9)</f>
        <v>16</v>
      </c>
      <c r="H9" s="20">
        <v>46.38</v>
      </c>
      <c r="I9" s="20">
        <v>27.9</v>
      </c>
      <c r="J9" s="20">
        <v>18.37</v>
      </c>
      <c r="K9" s="27">
        <f aca="true" t="shared" si="4" ref="K9:K52">ROUND((H9+I9+J9)*0.4,2)</f>
        <v>37.06</v>
      </c>
      <c r="L9" s="19">
        <v>71</v>
      </c>
      <c r="M9" s="19">
        <v>28.4</v>
      </c>
      <c r="N9" s="19">
        <f aca="true" t="shared" si="5" ref="N9:N52">G9+K9+M9</f>
        <v>81.46000000000001</v>
      </c>
      <c r="O9" s="26">
        <v>1</v>
      </c>
      <c r="P9" s="36" t="s">
        <v>24</v>
      </c>
    </row>
    <row r="10" spans="1:16" s="1" customFormat="1" ht="19.5" customHeight="1">
      <c r="A10" s="16">
        <v>2</v>
      </c>
      <c r="B10" s="28"/>
      <c r="C10" s="18" t="s">
        <v>27</v>
      </c>
      <c r="D10" s="19">
        <v>5</v>
      </c>
      <c r="E10" s="19">
        <v>6</v>
      </c>
      <c r="F10" s="19">
        <v>5</v>
      </c>
      <c r="G10" s="20">
        <f t="shared" si="3"/>
        <v>16</v>
      </c>
      <c r="H10" s="20">
        <v>43.6</v>
      </c>
      <c r="I10" s="20">
        <v>28.32</v>
      </c>
      <c r="J10" s="20">
        <v>18.38</v>
      </c>
      <c r="K10" s="27">
        <f t="shared" si="4"/>
        <v>36.12</v>
      </c>
      <c r="L10" s="19">
        <v>69</v>
      </c>
      <c r="M10" s="19">
        <v>27.6</v>
      </c>
      <c r="N10" s="19">
        <f t="shared" si="5"/>
        <v>79.72</v>
      </c>
      <c r="O10" s="26">
        <v>2</v>
      </c>
      <c r="P10" s="36"/>
    </row>
    <row r="11" spans="1:16" s="1" customFormat="1" ht="27" customHeight="1">
      <c r="A11" s="16">
        <v>3</v>
      </c>
      <c r="B11" s="28"/>
      <c r="C11" s="20" t="s">
        <v>28</v>
      </c>
      <c r="D11" s="19">
        <v>6</v>
      </c>
      <c r="E11" s="19">
        <v>4</v>
      </c>
      <c r="F11" s="19">
        <v>3</v>
      </c>
      <c r="G11" s="20">
        <f t="shared" si="3"/>
        <v>13</v>
      </c>
      <c r="H11" s="20">
        <v>49.19</v>
      </c>
      <c r="I11" s="20">
        <v>29.1</v>
      </c>
      <c r="J11" s="20">
        <v>19.36</v>
      </c>
      <c r="K11" s="27">
        <f t="shared" si="4"/>
        <v>39.06</v>
      </c>
      <c r="L11" s="19">
        <v>65</v>
      </c>
      <c r="M11" s="19">
        <v>26</v>
      </c>
      <c r="N11" s="19">
        <f t="shared" si="5"/>
        <v>78.06</v>
      </c>
      <c r="O11" s="26">
        <v>3</v>
      </c>
      <c r="P11" s="38" t="s">
        <v>24</v>
      </c>
    </row>
    <row r="12" spans="1:16" s="1" customFormat="1" ht="19.5" customHeight="1">
      <c r="A12" s="16">
        <v>4</v>
      </c>
      <c r="B12" s="28"/>
      <c r="C12" s="19" t="s">
        <v>29</v>
      </c>
      <c r="D12" s="19">
        <v>6</v>
      </c>
      <c r="E12" s="19">
        <v>2</v>
      </c>
      <c r="F12" s="19">
        <v>6</v>
      </c>
      <c r="G12" s="20">
        <f t="shared" si="3"/>
        <v>14</v>
      </c>
      <c r="H12" s="20">
        <v>46</v>
      </c>
      <c r="I12" s="20">
        <v>27.88</v>
      </c>
      <c r="J12" s="20">
        <v>18.28</v>
      </c>
      <c r="K12" s="27">
        <f t="shared" si="4"/>
        <v>36.86</v>
      </c>
      <c r="L12" s="19">
        <v>63</v>
      </c>
      <c r="M12" s="19">
        <v>25.2</v>
      </c>
      <c r="N12" s="19">
        <f t="shared" si="5"/>
        <v>76.06</v>
      </c>
      <c r="O12" s="26">
        <v>4</v>
      </c>
      <c r="P12" s="36"/>
    </row>
    <row r="13" spans="1:16" s="1" customFormat="1" ht="19.5" customHeight="1">
      <c r="A13" s="16">
        <v>5</v>
      </c>
      <c r="B13" s="28"/>
      <c r="C13" s="20" t="s">
        <v>30</v>
      </c>
      <c r="D13" s="19">
        <v>4</v>
      </c>
      <c r="E13" s="19">
        <v>6</v>
      </c>
      <c r="F13" s="19">
        <v>3</v>
      </c>
      <c r="G13" s="20">
        <f t="shared" si="3"/>
        <v>13</v>
      </c>
      <c r="H13" s="20">
        <v>49.25</v>
      </c>
      <c r="I13" s="20">
        <v>28.7</v>
      </c>
      <c r="J13" s="20">
        <v>18.74</v>
      </c>
      <c r="K13" s="27">
        <f t="shared" si="4"/>
        <v>38.68</v>
      </c>
      <c r="L13" s="19">
        <v>60.5</v>
      </c>
      <c r="M13" s="19">
        <v>24.2</v>
      </c>
      <c r="N13" s="19">
        <f t="shared" si="5"/>
        <v>75.88</v>
      </c>
      <c r="O13" s="26">
        <v>5</v>
      </c>
      <c r="P13" s="36"/>
    </row>
    <row r="14" spans="1:16" s="1" customFormat="1" ht="19.5" customHeight="1">
      <c r="A14" s="16">
        <v>6</v>
      </c>
      <c r="B14" s="28"/>
      <c r="C14" s="18" t="s">
        <v>31</v>
      </c>
      <c r="D14" s="19">
        <v>6</v>
      </c>
      <c r="E14" s="19">
        <v>4</v>
      </c>
      <c r="F14" s="19">
        <v>6</v>
      </c>
      <c r="G14" s="20">
        <f t="shared" si="3"/>
        <v>16</v>
      </c>
      <c r="H14" s="20">
        <v>43.2</v>
      </c>
      <c r="I14" s="20">
        <v>27.55</v>
      </c>
      <c r="J14" s="20">
        <v>15.71</v>
      </c>
      <c r="K14" s="27">
        <f t="shared" si="4"/>
        <v>34.58</v>
      </c>
      <c r="L14" s="19">
        <v>62.5</v>
      </c>
      <c r="M14" s="19">
        <v>25</v>
      </c>
      <c r="N14" s="19">
        <f t="shared" si="5"/>
        <v>75.58</v>
      </c>
      <c r="O14" s="26">
        <v>6</v>
      </c>
      <c r="P14" s="36" t="s">
        <v>24</v>
      </c>
    </row>
    <row r="15" spans="1:16" s="1" customFormat="1" ht="19.5" customHeight="1">
      <c r="A15" s="16">
        <v>7</v>
      </c>
      <c r="B15" s="28"/>
      <c r="C15" s="19" t="s">
        <v>32</v>
      </c>
      <c r="D15" s="19">
        <v>6</v>
      </c>
      <c r="E15" s="19"/>
      <c r="F15" s="19">
        <v>6</v>
      </c>
      <c r="G15" s="20">
        <f t="shared" si="3"/>
        <v>12</v>
      </c>
      <c r="H15" s="20">
        <v>44.5</v>
      </c>
      <c r="I15" s="20">
        <v>27.45</v>
      </c>
      <c r="J15" s="20">
        <v>18.04</v>
      </c>
      <c r="K15" s="27">
        <f t="shared" si="4"/>
        <v>36</v>
      </c>
      <c r="L15" s="19">
        <v>68</v>
      </c>
      <c r="M15" s="19">
        <v>27.2</v>
      </c>
      <c r="N15" s="19">
        <f t="shared" si="5"/>
        <v>75.2</v>
      </c>
      <c r="O15" s="26">
        <v>7</v>
      </c>
      <c r="P15" s="36"/>
    </row>
    <row r="16" spans="1:16" s="1" customFormat="1" ht="19.5" customHeight="1">
      <c r="A16" s="16">
        <v>8</v>
      </c>
      <c r="B16" s="28"/>
      <c r="C16" s="19" t="s">
        <v>33</v>
      </c>
      <c r="D16" s="19">
        <v>4</v>
      </c>
      <c r="E16" s="19">
        <v>6</v>
      </c>
      <c r="F16" s="19">
        <v>3</v>
      </c>
      <c r="G16" s="20">
        <f t="shared" si="3"/>
        <v>13</v>
      </c>
      <c r="H16" s="20">
        <v>47</v>
      </c>
      <c r="I16" s="20">
        <v>29.18</v>
      </c>
      <c r="J16" s="20">
        <v>19.64</v>
      </c>
      <c r="K16" s="27">
        <f t="shared" si="4"/>
        <v>38.33</v>
      </c>
      <c r="L16" s="19">
        <v>58</v>
      </c>
      <c r="M16" s="19">
        <v>23.2</v>
      </c>
      <c r="N16" s="19">
        <f t="shared" si="5"/>
        <v>74.53</v>
      </c>
      <c r="O16" s="26">
        <v>8</v>
      </c>
      <c r="P16" s="36"/>
    </row>
    <row r="17" spans="1:16" s="2" customFormat="1" ht="19.5" customHeight="1">
      <c r="A17" s="16">
        <v>9</v>
      </c>
      <c r="B17" s="28"/>
      <c r="C17" s="19" t="s">
        <v>34</v>
      </c>
      <c r="D17" s="19">
        <v>6</v>
      </c>
      <c r="E17" s="19">
        <v>4</v>
      </c>
      <c r="F17" s="19">
        <v>4</v>
      </c>
      <c r="G17" s="20">
        <f t="shared" si="3"/>
        <v>14</v>
      </c>
      <c r="H17" s="20">
        <v>43.84</v>
      </c>
      <c r="I17" s="20">
        <v>27.06</v>
      </c>
      <c r="J17" s="20">
        <v>17.92</v>
      </c>
      <c r="K17" s="27">
        <f t="shared" si="4"/>
        <v>35.53</v>
      </c>
      <c r="L17" s="19">
        <v>61.5</v>
      </c>
      <c r="M17" s="19">
        <v>24.6</v>
      </c>
      <c r="N17" s="19">
        <f t="shared" si="5"/>
        <v>74.13</v>
      </c>
      <c r="O17" s="26">
        <v>9</v>
      </c>
      <c r="P17" s="39" t="s">
        <v>24</v>
      </c>
    </row>
    <row r="18" spans="1:16" s="1" customFormat="1" ht="19.5" customHeight="1">
      <c r="A18" s="16">
        <v>10</v>
      </c>
      <c r="B18" s="28"/>
      <c r="C18" s="20" t="s">
        <v>35</v>
      </c>
      <c r="D18" s="19">
        <v>4</v>
      </c>
      <c r="E18" s="19">
        <v>4</v>
      </c>
      <c r="F18" s="19">
        <v>2</v>
      </c>
      <c r="G18" s="20">
        <f t="shared" si="3"/>
        <v>10</v>
      </c>
      <c r="H18" s="20">
        <v>49</v>
      </c>
      <c r="I18" s="20">
        <v>28.8</v>
      </c>
      <c r="J18" s="20">
        <v>18.55</v>
      </c>
      <c r="K18" s="27">
        <f t="shared" si="4"/>
        <v>38.54</v>
      </c>
      <c r="L18" s="19">
        <v>61.5</v>
      </c>
      <c r="M18" s="19">
        <v>24.6</v>
      </c>
      <c r="N18" s="19">
        <f t="shared" si="5"/>
        <v>73.14</v>
      </c>
      <c r="O18" s="26">
        <v>10</v>
      </c>
      <c r="P18" s="36"/>
    </row>
    <row r="19" spans="1:16" s="1" customFormat="1" ht="19.5" customHeight="1">
      <c r="A19" s="16">
        <v>11</v>
      </c>
      <c r="B19" s="28"/>
      <c r="C19" s="18" t="s">
        <v>36</v>
      </c>
      <c r="D19" s="19">
        <v>5</v>
      </c>
      <c r="E19" s="19">
        <v>4</v>
      </c>
      <c r="F19" s="19">
        <v>2</v>
      </c>
      <c r="G19" s="20">
        <f t="shared" si="3"/>
        <v>11</v>
      </c>
      <c r="H19" s="20">
        <v>39.2</v>
      </c>
      <c r="I19" s="20">
        <v>27.14</v>
      </c>
      <c r="J19" s="20">
        <v>15.64</v>
      </c>
      <c r="K19" s="27">
        <f t="shared" si="4"/>
        <v>32.79</v>
      </c>
      <c r="L19" s="19">
        <v>63</v>
      </c>
      <c r="M19" s="19">
        <v>25.2</v>
      </c>
      <c r="N19" s="19">
        <f t="shared" si="5"/>
        <v>68.99</v>
      </c>
      <c r="O19" s="26">
        <v>11</v>
      </c>
      <c r="P19" s="12"/>
    </row>
    <row r="20" spans="1:16" s="1" customFormat="1" ht="19.5" customHeight="1">
      <c r="A20" s="16">
        <v>12</v>
      </c>
      <c r="B20" s="28"/>
      <c r="C20" s="19" t="s">
        <v>37</v>
      </c>
      <c r="D20" s="19">
        <v>4</v>
      </c>
      <c r="E20" s="19">
        <v>4</v>
      </c>
      <c r="F20" s="19">
        <v>6</v>
      </c>
      <c r="G20" s="20">
        <f t="shared" si="3"/>
        <v>14</v>
      </c>
      <c r="H20" s="20">
        <v>45</v>
      </c>
      <c r="I20" s="20">
        <v>27.04</v>
      </c>
      <c r="J20" s="20">
        <v>17.51</v>
      </c>
      <c r="K20" s="27">
        <f t="shared" si="4"/>
        <v>35.82</v>
      </c>
      <c r="L20" s="19">
        <v>46.5</v>
      </c>
      <c r="M20" s="19">
        <v>18.6</v>
      </c>
      <c r="N20" s="19">
        <f t="shared" si="5"/>
        <v>68.42</v>
      </c>
      <c r="O20" s="26">
        <v>12</v>
      </c>
      <c r="P20" s="36"/>
    </row>
    <row r="21" spans="1:16" s="1" customFormat="1" ht="19.5" customHeight="1">
      <c r="A21" s="16">
        <v>13</v>
      </c>
      <c r="B21" s="28"/>
      <c r="C21" s="19" t="s">
        <v>38</v>
      </c>
      <c r="D21" s="19">
        <v>4</v>
      </c>
      <c r="E21" s="19">
        <v>2</v>
      </c>
      <c r="F21" s="19">
        <v>3</v>
      </c>
      <c r="G21" s="20">
        <f t="shared" si="3"/>
        <v>9</v>
      </c>
      <c r="H21" s="20">
        <v>46.88</v>
      </c>
      <c r="I21" s="20">
        <v>28.65</v>
      </c>
      <c r="J21" s="20">
        <v>18.68</v>
      </c>
      <c r="K21" s="27">
        <f t="shared" si="4"/>
        <v>37.68</v>
      </c>
      <c r="L21" s="19">
        <v>47</v>
      </c>
      <c r="M21" s="19">
        <v>18.8</v>
      </c>
      <c r="N21" s="19">
        <f t="shared" si="5"/>
        <v>65.48</v>
      </c>
      <c r="O21" s="26">
        <v>13</v>
      </c>
      <c r="P21" s="36"/>
    </row>
    <row r="22" spans="1:16" s="1" customFormat="1" ht="19.5" customHeight="1">
      <c r="A22" s="16">
        <v>14</v>
      </c>
      <c r="B22" s="28"/>
      <c r="C22" s="20" t="s">
        <v>39</v>
      </c>
      <c r="D22" s="19">
        <v>6</v>
      </c>
      <c r="E22" s="19"/>
      <c r="F22" s="19">
        <v>3</v>
      </c>
      <c r="G22" s="20">
        <f t="shared" si="3"/>
        <v>9</v>
      </c>
      <c r="H22" s="20">
        <v>48.63</v>
      </c>
      <c r="I22" s="20">
        <v>29.48</v>
      </c>
      <c r="J22" s="20">
        <v>18.95</v>
      </c>
      <c r="K22" s="27">
        <f t="shared" si="4"/>
        <v>38.82</v>
      </c>
      <c r="L22" s="19">
        <v>44</v>
      </c>
      <c r="M22" s="19">
        <v>17.6</v>
      </c>
      <c r="N22" s="19">
        <f t="shared" si="5"/>
        <v>65.42</v>
      </c>
      <c r="O22" s="26">
        <v>14</v>
      </c>
      <c r="P22" s="38"/>
    </row>
    <row r="23" spans="1:16" s="1" customFormat="1" ht="19.5" customHeight="1">
      <c r="A23" s="16">
        <v>15</v>
      </c>
      <c r="B23" s="28"/>
      <c r="C23" s="19" t="s">
        <v>40</v>
      </c>
      <c r="D23" s="19">
        <v>4</v>
      </c>
      <c r="E23" s="19">
        <v>2</v>
      </c>
      <c r="F23" s="19">
        <v>3</v>
      </c>
      <c r="G23" s="20">
        <f t="shared" si="3"/>
        <v>9</v>
      </c>
      <c r="H23" s="20">
        <v>46.38</v>
      </c>
      <c r="I23" s="20">
        <v>30</v>
      </c>
      <c r="J23" s="20">
        <v>19.4</v>
      </c>
      <c r="K23" s="27">
        <f t="shared" si="4"/>
        <v>38.31</v>
      </c>
      <c r="L23" s="19">
        <v>44.5</v>
      </c>
      <c r="M23" s="19">
        <v>17.8</v>
      </c>
      <c r="N23" s="19">
        <f t="shared" si="5"/>
        <v>65.11</v>
      </c>
      <c r="O23" s="26">
        <v>15</v>
      </c>
      <c r="P23" s="36"/>
    </row>
    <row r="24" spans="1:16" s="1" customFormat="1" ht="19.5" customHeight="1">
      <c r="A24" s="16">
        <v>16</v>
      </c>
      <c r="B24" s="28"/>
      <c r="C24" s="19" t="s">
        <v>41</v>
      </c>
      <c r="D24" s="19">
        <v>4</v>
      </c>
      <c r="E24" s="19">
        <v>6</v>
      </c>
      <c r="F24" s="19">
        <v>4</v>
      </c>
      <c r="G24" s="20">
        <f t="shared" si="3"/>
        <v>14</v>
      </c>
      <c r="H24" s="20">
        <v>42.5</v>
      </c>
      <c r="I24" s="20">
        <v>28.2</v>
      </c>
      <c r="J24" s="20">
        <v>17.5</v>
      </c>
      <c r="K24" s="27">
        <f t="shared" si="4"/>
        <v>35.28</v>
      </c>
      <c r="L24" s="19">
        <v>39.5</v>
      </c>
      <c r="M24" s="19">
        <v>15.8</v>
      </c>
      <c r="N24" s="19">
        <f t="shared" si="5"/>
        <v>65.08</v>
      </c>
      <c r="O24" s="26">
        <v>16</v>
      </c>
      <c r="P24" s="36"/>
    </row>
    <row r="25" spans="1:16" s="1" customFormat="1" ht="19.5" customHeight="1">
      <c r="A25" s="16">
        <v>17</v>
      </c>
      <c r="B25" s="28"/>
      <c r="C25" s="20" t="s">
        <v>42</v>
      </c>
      <c r="D25" s="19">
        <v>4</v>
      </c>
      <c r="E25" s="19">
        <v>2</v>
      </c>
      <c r="F25" s="19">
        <v>4</v>
      </c>
      <c r="G25" s="20">
        <f t="shared" si="3"/>
        <v>10</v>
      </c>
      <c r="H25" s="20">
        <v>49.38</v>
      </c>
      <c r="I25" s="20">
        <v>29.85</v>
      </c>
      <c r="J25" s="20">
        <v>19.36</v>
      </c>
      <c r="K25" s="27">
        <f t="shared" si="4"/>
        <v>39.44</v>
      </c>
      <c r="L25" s="19">
        <v>38.5</v>
      </c>
      <c r="M25" s="19">
        <v>15.4</v>
      </c>
      <c r="N25" s="19">
        <f t="shared" si="5"/>
        <v>64.84</v>
      </c>
      <c r="O25" s="26">
        <v>17</v>
      </c>
      <c r="P25" s="36"/>
    </row>
    <row r="26" spans="1:16" s="1" customFormat="1" ht="19.5" customHeight="1">
      <c r="A26" s="16">
        <v>18</v>
      </c>
      <c r="B26" s="28"/>
      <c r="C26" s="19" t="s">
        <v>43</v>
      </c>
      <c r="D26" s="19">
        <v>4</v>
      </c>
      <c r="E26" s="19"/>
      <c r="F26" s="19">
        <v>3</v>
      </c>
      <c r="G26" s="20">
        <f t="shared" si="3"/>
        <v>7</v>
      </c>
      <c r="H26" s="20">
        <v>44.5</v>
      </c>
      <c r="I26" s="20">
        <v>29.7</v>
      </c>
      <c r="J26" s="20">
        <v>18.93</v>
      </c>
      <c r="K26" s="27">
        <f t="shared" si="4"/>
        <v>37.25</v>
      </c>
      <c r="L26" s="19">
        <v>47</v>
      </c>
      <c r="M26" s="19">
        <v>18.8</v>
      </c>
      <c r="N26" s="19">
        <f t="shared" si="5"/>
        <v>63.05</v>
      </c>
      <c r="O26" s="26">
        <v>18</v>
      </c>
      <c r="P26" s="36"/>
    </row>
    <row r="27" spans="1:16" s="1" customFormat="1" ht="19.5" customHeight="1">
      <c r="A27" s="16">
        <v>19</v>
      </c>
      <c r="B27" s="28"/>
      <c r="C27" s="20" t="s">
        <v>44</v>
      </c>
      <c r="D27" s="19">
        <v>4</v>
      </c>
      <c r="E27" s="19">
        <v>2</v>
      </c>
      <c r="F27" s="19">
        <v>6</v>
      </c>
      <c r="G27" s="20">
        <f t="shared" si="3"/>
        <v>12</v>
      </c>
      <c r="H27" s="20">
        <v>45.25</v>
      </c>
      <c r="I27" s="20">
        <v>28.23</v>
      </c>
      <c r="J27" s="20">
        <v>19.17</v>
      </c>
      <c r="K27" s="27">
        <f t="shared" si="4"/>
        <v>37.06</v>
      </c>
      <c r="L27" s="19">
        <v>34</v>
      </c>
      <c r="M27" s="19">
        <v>13.6</v>
      </c>
      <c r="N27" s="19">
        <f t="shared" si="5"/>
        <v>62.660000000000004</v>
      </c>
      <c r="O27" s="26">
        <v>19</v>
      </c>
      <c r="P27" s="12"/>
    </row>
    <row r="28" spans="1:16" s="1" customFormat="1" ht="19.5" customHeight="1">
      <c r="A28" s="16">
        <v>20</v>
      </c>
      <c r="B28" s="28"/>
      <c r="C28" s="19" t="s">
        <v>45</v>
      </c>
      <c r="D28" s="19">
        <v>4</v>
      </c>
      <c r="E28" s="19">
        <v>2</v>
      </c>
      <c r="F28" s="19">
        <v>4</v>
      </c>
      <c r="G28" s="20">
        <f t="shared" si="3"/>
        <v>10</v>
      </c>
      <c r="H28" s="20">
        <v>45.5</v>
      </c>
      <c r="I28" s="20">
        <v>28.13</v>
      </c>
      <c r="J28" s="20">
        <v>16.99</v>
      </c>
      <c r="K28" s="27">
        <f t="shared" si="4"/>
        <v>36.25</v>
      </c>
      <c r="L28" s="19">
        <v>37.5</v>
      </c>
      <c r="M28" s="19">
        <v>15</v>
      </c>
      <c r="N28" s="19">
        <f t="shared" si="5"/>
        <v>61.25</v>
      </c>
      <c r="O28" s="26">
        <v>20</v>
      </c>
      <c r="P28" s="36"/>
    </row>
    <row r="29" spans="1:16" s="1" customFormat="1" ht="19.5" customHeight="1">
      <c r="A29" s="16">
        <v>21</v>
      </c>
      <c r="B29" s="28"/>
      <c r="C29" s="19" t="s">
        <v>46</v>
      </c>
      <c r="D29" s="19">
        <v>4</v>
      </c>
      <c r="E29" s="19">
        <v>2</v>
      </c>
      <c r="F29" s="19">
        <v>6</v>
      </c>
      <c r="G29" s="20">
        <f t="shared" si="3"/>
        <v>12</v>
      </c>
      <c r="H29" s="20">
        <v>40.5</v>
      </c>
      <c r="I29" s="20">
        <v>28.5</v>
      </c>
      <c r="J29" s="20">
        <v>18.07</v>
      </c>
      <c r="K29" s="27">
        <f t="shared" si="4"/>
        <v>34.83</v>
      </c>
      <c r="L29" s="19">
        <v>34</v>
      </c>
      <c r="M29" s="19">
        <v>13.6</v>
      </c>
      <c r="N29" s="19">
        <f t="shared" si="5"/>
        <v>60.43</v>
      </c>
      <c r="O29" s="26">
        <v>21</v>
      </c>
      <c r="P29" s="36"/>
    </row>
    <row r="30" spans="1:16" s="1" customFormat="1" ht="19.5" customHeight="1">
      <c r="A30" s="16">
        <v>22</v>
      </c>
      <c r="B30" s="28"/>
      <c r="C30" s="19" t="s">
        <v>47</v>
      </c>
      <c r="D30" s="19">
        <v>4</v>
      </c>
      <c r="E30" s="19"/>
      <c r="F30" s="19">
        <v>3</v>
      </c>
      <c r="G30" s="20">
        <f t="shared" si="3"/>
        <v>7</v>
      </c>
      <c r="H30" s="20">
        <v>45</v>
      </c>
      <c r="I30" s="20">
        <v>29.7</v>
      </c>
      <c r="J30" s="20">
        <v>19.09</v>
      </c>
      <c r="K30" s="27">
        <f t="shared" si="4"/>
        <v>37.52</v>
      </c>
      <c r="L30" s="19">
        <v>39</v>
      </c>
      <c r="M30" s="19">
        <v>15.6</v>
      </c>
      <c r="N30" s="19">
        <f t="shared" si="5"/>
        <v>60.120000000000005</v>
      </c>
      <c r="O30" s="26">
        <v>22</v>
      </c>
      <c r="P30" s="36"/>
    </row>
    <row r="31" spans="1:16" s="1" customFormat="1" ht="19.5" customHeight="1">
      <c r="A31" s="16">
        <v>23</v>
      </c>
      <c r="B31" s="28"/>
      <c r="C31" s="19" t="s">
        <v>48</v>
      </c>
      <c r="D31" s="19">
        <v>4</v>
      </c>
      <c r="E31" s="19"/>
      <c r="F31" s="19">
        <v>2</v>
      </c>
      <c r="G31" s="20">
        <f t="shared" si="3"/>
        <v>6</v>
      </c>
      <c r="H31" s="20">
        <v>44.34</v>
      </c>
      <c r="I31" s="20">
        <v>27.73</v>
      </c>
      <c r="J31" s="20">
        <v>18.31</v>
      </c>
      <c r="K31" s="27">
        <f t="shared" si="4"/>
        <v>36.15</v>
      </c>
      <c r="L31" s="19">
        <v>42.5</v>
      </c>
      <c r="M31" s="19">
        <v>17</v>
      </c>
      <c r="N31" s="19">
        <f t="shared" si="5"/>
        <v>59.15</v>
      </c>
      <c r="O31" s="26">
        <v>23</v>
      </c>
      <c r="P31" s="36"/>
    </row>
    <row r="32" spans="1:16" s="1" customFormat="1" ht="19.5" customHeight="1">
      <c r="A32" s="16">
        <v>24</v>
      </c>
      <c r="B32" s="28"/>
      <c r="C32" s="19" t="s">
        <v>49</v>
      </c>
      <c r="D32" s="19">
        <v>4</v>
      </c>
      <c r="E32" s="19"/>
      <c r="F32" s="19">
        <v>4</v>
      </c>
      <c r="G32" s="20">
        <f t="shared" si="3"/>
        <v>8</v>
      </c>
      <c r="H32" s="20">
        <v>44.34</v>
      </c>
      <c r="I32" s="20">
        <v>27.3</v>
      </c>
      <c r="J32" s="20">
        <v>17.93</v>
      </c>
      <c r="K32" s="27">
        <f t="shared" si="4"/>
        <v>35.83</v>
      </c>
      <c r="L32" s="19">
        <v>38</v>
      </c>
      <c r="M32" s="19">
        <v>15.2</v>
      </c>
      <c r="N32" s="19">
        <f t="shared" si="5"/>
        <v>59.03</v>
      </c>
      <c r="O32" s="26">
        <v>24</v>
      </c>
      <c r="P32" s="36"/>
    </row>
    <row r="33" spans="1:16" s="1" customFormat="1" ht="19.5" customHeight="1">
      <c r="A33" s="16">
        <v>25</v>
      </c>
      <c r="B33" s="28"/>
      <c r="C33" s="18" t="s">
        <v>50</v>
      </c>
      <c r="D33" s="19">
        <v>4</v>
      </c>
      <c r="E33" s="19">
        <v>4</v>
      </c>
      <c r="F33" s="19">
        <v>5</v>
      </c>
      <c r="G33" s="20">
        <f t="shared" si="3"/>
        <v>13</v>
      </c>
      <c r="H33" s="20">
        <v>39.8</v>
      </c>
      <c r="I33" s="20">
        <v>27.58</v>
      </c>
      <c r="J33" s="20">
        <v>16.05</v>
      </c>
      <c r="K33" s="27">
        <f t="shared" si="4"/>
        <v>33.37</v>
      </c>
      <c r="L33" s="19">
        <v>30.5</v>
      </c>
      <c r="M33" s="19">
        <v>12.2</v>
      </c>
      <c r="N33" s="19">
        <f t="shared" si="5"/>
        <v>58.56999999999999</v>
      </c>
      <c r="O33" s="26">
        <v>25</v>
      </c>
      <c r="P33" s="36"/>
    </row>
    <row r="34" spans="1:16" s="1" customFormat="1" ht="19.5" customHeight="1">
      <c r="A34" s="16">
        <v>26</v>
      </c>
      <c r="B34" s="28"/>
      <c r="C34" s="18" t="s">
        <v>51</v>
      </c>
      <c r="D34" s="19">
        <v>6</v>
      </c>
      <c r="E34" s="19"/>
      <c r="F34" s="19">
        <v>2</v>
      </c>
      <c r="G34" s="20">
        <f t="shared" si="3"/>
        <v>8</v>
      </c>
      <c r="H34" s="20">
        <v>41.4</v>
      </c>
      <c r="I34" s="20">
        <v>26.04</v>
      </c>
      <c r="J34" s="20">
        <v>15.6</v>
      </c>
      <c r="K34" s="27">
        <f t="shared" si="4"/>
        <v>33.22</v>
      </c>
      <c r="L34" s="19">
        <v>43</v>
      </c>
      <c r="M34" s="19">
        <v>17.2</v>
      </c>
      <c r="N34" s="19">
        <f t="shared" si="5"/>
        <v>58.42</v>
      </c>
      <c r="O34" s="26">
        <v>26</v>
      </c>
      <c r="P34" s="36"/>
    </row>
    <row r="35" spans="1:16" s="1" customFormat="1" ht="19.5" customHeight="1">
      <c r="A35" s="16">
        <v>27</v>
      </c>
      <c r="B35" s="28"/>
      <c r="C35" s="19" t="s">
        <v>52</v>
      </c>
      <c r="D35" s="19">
        <v>4</v>
      </c>
      <c r="E35" s="19"/>
      <c r="F35" s="19">
        <v>6</v>
      </c>
      <c r="G35" s="20">
        <f t="shared" si="3"/>
        <v>10</v>
      </c>
      <c r="H35" s="20">
        <v>44</v>
      </c>
      <c r="I35" s="20">
        <v>28.8</v>
      </c>
      <c r="J35" s="20">
        <v>17.87</v>
      </c>
      <c r="K35" s="27">
        <f t="shared" si="4"/>
        <v>36.27</v>
      </c>
      <c r="L35" s="19">
        <v>29.5</v>
      </c>
      <c r="M35" s="19">
        <v>11.8</v>
      </c>
      <c r="N35" s="19">
        <f t="shared" si="5"/>
        <v>58.07000000000001</v>
      </c>
      <c r="O35" s="26">
        <v>27</v>
      </c>
      <c r="P35" s="36"/>
    </row>
    <row r="36" spans="1:16" s="1" customFormat="1" ht="19.5" customHeight="1">
      <c r="A36" s="16">
        <v>28</v>
      </c>
      <c r="B36" s="28"/>
      <c r="C36" s="18" t="s">
        <v>53</v>
      </c>
      <c r="D36" s="19">
        <v>6</v>
      </c>
      <c r="E36" s="19"/>
      <c r="F36" s="19">
        <v>3</v>
      </c>
      <c r="G36" s="20">
        <f t="shared" si="3"/>
        <v>9</v>
      </c>
      <c r="H36" s="20">
        <v>41.3</v>
      </c>
      <c r="I36" s="20">
        <v>27.18</v>
      </c>
      <c r="J36" s="20">
        <v>16.19</v>
      </c>
      <c r="K36" s="27">
        <f t="shared" si="4"/>
        <v>33.87</v>
      </c>
      <c r="L36" s="19">
        <v>38</v>
      </c>
      <c r="M36" s="19">
        <v>15.2</v>
      </c>
      <c r="N36" s="19">
        <f t="shared" si="5"/>
        <v>58.06999999999999</v>
      </c>
      <c r="O36" s="26">
        <v>28</v>
      </c>
      <c r="P36" s="36"/>
    </row>
    <row r="37" spans="1:16" s="1" customFormat="1" ht="19.5" customHeight="1">
      <c r="A37" s="16">
        <v>29</v>
      </c>
      <c r="B37" s="28"/>
      <c r="C37" s="19" t="s">
        <v>54</v>
      </c>
      <c r="D37" s="19">
        <v>4</v>
      </c>
      <c r="E37" s="19"/>
      <c r="F37" s="19">
        <v>4</v>
      </c>
      <c r="G37" s="20">
        <f t="shared" si="3"/>
        <v>8</v>
      </c>
      <c r="H37" s="20">
        <v>43.5</v>
      </c>
      <c r="I37" s="20">
        <v>28.73</v>
      </c>
      <c r="J37" s="20">
        <v>17.66</v>
      </c>
      <c r="K37" s="27">
        <f t="shared" si="4"/>
        <v>35.96</v>
      </c>
      <c r="L37" s="19">
        <v>35</v>
      </c>
      <c r="M37" s="19">
        <v>14</v>
      </c>
      <c r="N37" s="19">
        <f t="shared" si="5"/>
        <v>57.96</v>
      </c>
      <c r="O37" s="26">
        <v>29</v>
      </c>
      <c r="P37" s="12"/>
    </row>
    <row r="38" spans="1:16" s="1" customFormat="1" ht="19.5" customHeight="1">
      <c r="A38" s="16">
        <v>30</v>
      </c>
      <c r="B38" s="28"/>
      <c r="C38" s="19" t="s">
        <v>55</v>
      </c>
      <c r="D38" s="19">
        <v>4</v>
      </c>
      <c r="E38" s="19"/>
      <c r="F38" s="19">
        <v>4</v>
      </c>
      <c r="G38" s="20">
        <f t="shared" si="3"/>
        <v>8</v>
      </c>
      <c r="H38" s="20">
        <v>44.75</v>
      </c>
      <c r="I38" s="20">
        <v>28.65</v>
      </c>
      <c r="J38" s="20">
        <v>18.56</v>
      </c>
      <c r="K38" s="27">
        <f t="shared" si="4"/>
        <v>36.78</v>
      </c>
      <c r="L38" s="19">
        <v>32.5</v>
      </c>
      <c r="M38" s="19">
        <v>13</v>
      </c>
      <c r="N38" s="19">
        <f t="shared" si="5"/>
        <v>57.78</v>
      </c>
      <c r="O38" s="26">
        <v>30</v>
      </c>
      <c r="P38" s="36"/>
    </row>
    <row r="39" spans="1:16" s="1" customFormat="1" ht="19.5" customHeight="1">
      <c r="A39" s="16">
        <v>31</v>
      </c>
      <c r="B39" s="28"/>
      <c r="C39" s="19" t="s">
        <v>56</v>
      </c>
      <c r="D39" s="19">
        <v>4</v>
      </c>
      <c r="E39" s="19"/>
      <c r="F39" s="19">
        <v>3</v>
      </c>
      <c r="G39" s="20">
        <f t="shared" si="3"/>
        <v>7</v>
      </c>
      <c r="H39" s="20">
        <v>46.75</v>
      </c>
      <c r="I39" s="20">
        <v>28.73</v>
      </c>
      <c r="J39" s="20">
        <v>19.08</v>
      </c>
      <c r="K39" s="27">
        <f t="shared" si="4"/>
        <v>37.82</v>
      </c>
      <c r="L39" s="19">
        <v>31</v>
      </c>
      <c r="M39" s="19">
        <v>12.4</v>
      </c>
      <c r="N39" s="19">
        <f t="shared" si="5"/>
        <v>57.22</v>
      </c>
      <c r="O39" s="26">
        <v>31</v>
      </c>
      <c r="P39" s="36"/>
    </row>
    <row r="40" spans="1:16" s="1" customFormat="1" ht="19.5" customHeight="1">
      <c r="A40" s="16">
        <v>32</v>
      </c>
      <c r="B40" s="28"/>
      <c r="C40" s="19" t="s">
        <v>57</v>
      </c>
      <c r="D40" s="19">
        <v>4</v>
      </c>
      <c r="E40" s="19">
        <v>2</v>
      </c>
      <c r="F40" s="19">
        <v>2</v>
      </c>
      <c r="G40" s="20">
        <f t="shared" si="3"/>
        <v>8</v>
      </c>
      <c r="H40" s="20">
        <v>43.84</v>
      </c>
      <c r="I40" s="20">
        <v>27.46</v>
      </c>
      <c r="J40" s="20">
        <v>18.22</v>
      </c>
      <c r="K40" s="27">
        <f t="shared" si="4"/>
        <v>35.81</v>
      </c>
      <c r="L40" s="19">
        <v>33.5</v>
      </c>
      <c r="M40" s="19">
        <v>13.4</v>
      </c>
      <c r="N40" s="19">
        <f t="shared" si="5"/>
        <v>57.21</v>
      </c>
      <c r="O40" s="26">
        <v>32</v>
      </c>
      <c r="P40" s="36"/>
    </row>
    <row r="41" spans="1:16" s="1" customFormat="1" ht="19.5" customHeight="1">
      <c r="A41" s="16">
        <v>33</v>
      </c>
      <c r="B41" s="28"/>
      <c r="C41" s="19" t="s">
        <v>58</v>
      </c>
      <c r="D41" s="19">
        <v>4</v>
      </c>
      <c r="E41" s="19">
        <v>2</v>
      </c>
      <c r="F41" s="19">
        <v>4</v>
      </c>
      <c r="G41" s="20">
        <f t="shared" si="3"/>
        <v>10</v>
      </c>
      <c r="H41" s="20">
        <v>41</v>
      </c>
      <c r="I41" s="20">
        <v>27.17</v>
      </c>
      <c r="J41" s="20">
        <v>17.49</v>
      </c>
      <c r="K41" s="27">
        <f t="shared" si="4"/>
        <v>34.26</v>
      </c>
      <c r="L41" s="19">
        <v>31</v>
      </c>
      <c r="M41" s="19">
        <v>12.4</v>
      </c>
      <c r="N41" s="19">
        <f t="shared" si="5"/>
        <v>56.66</v>
      </c>
      <c r="O41" s="26">
        <v>33</v>
      </c>
      <c r="P41" s="36"/>
    </row>
    <row r="42" spans="1:16" s="1" customFormat="1" ht="19.5" customHeight="1">
      <c r="A42" s="16">
        <v>34</v>
      </c>
      <c r="B42" s="28"/>
      <c r="C42" s="19" t="s">
        <v>59</v>
      </c>
      <c r="D42" s="19">
        <v>4</v>
      </c>
      <c r="E42" s="19"/>
      <c r="F42" s="19">
        <v>4</v>
      </c>
      <c r="G42" s="20">
        <f t="shared" si="3"/>
        <v>8</v>
      </c>
      <c r="H42" s="20">
        <v>42</v>
      </c>
      <c r="I42" s="20">
        <v>28.65</v>
      </c>
      <c r="J42" s="20">
        <v>17.83</v>
      </c>
      <c r="K42" s="27">
        <f t="shared" si="4"/>
        <v>35.39</v>
      </c>
      <c r="L42" s="19">
        <v>30</v>
      </c>
      <c r="M42" s="19">
        <v>12</v>
      </c>
      <c r="N42" s="19">
        <f t="shared" si="5"/>
        <v>55.39</v>
      </c>
      <c r="O42" s="26">
        <v>34</v>
      </c>
      <c r="P42" s="36"/>
    </row>
    <row r="43" spans="1:16" s="1" customFormat="1" ht="19.5" customHeight="1">
      <c r="A43" s="16">
        <v>35</v>
      </c>
      <c r="B43" s="28"/>
      <c r="C43" s="19" t="s">
        <v>60</v>
      </c>
      <c r="D43" s="19">
        <v>4</v>
      </c>
      <c r="E43" s="19"/>
      <c r="F43" s="19">
        <v>5</v>
      </c>
      <c r="G43" s="20">
        <f t="shared" si="3"/>
        <v>9</v>
      </c>
      <c r="H43" s="20">
        <v>44</v>
      </c>
      <c r="I43" s="20">
        <v>29.1</v>
      </c>
      <c r="J43" s="20">
        <v>18.8</v>
      </c>
      <c r="K43" s="27">
        <f t="shared" si="4"/>
        <v>36.76</v>
      </c>
      <c r="L43" s="19">
        <v>21.5</v>
      </c>
      <c r="M43" s="19">
        <v>8.6</v>
      </c>
      <c r="N43" s="19">
        <f t="shared" si="5"/>
        <v>54.36</v>
      </c>
      <c r="O43" s="26">
        <v>35</v>
      </c>
      <c r="P43" s="36"/>
    </row>
    <row r="44" spans="1:16" s="1" customFormat="1" ht="19.5" customHeight="1">
      <c r="A44" s="16">
        <v>36</v>
      </c>
      <c r="B44" s="28"/>
      <c r="C44" s="18" t="s">
        <v>61</v>
      </c>
      <c r="D44" s="19">
        <v>4</v>
      </c>
      <c r="E44" s="19"/>
      <c r="F44" s="19">
        <v>2</v>
      </c>
      <c r="G44" s="20">
        <f t="shared" si="3"/>
        <v>6</v>
      </c>
      <c r="H44" s="20">
        <v>39.9</v>
      </c>
      <c r="I44" s="20">
        <v>27.39</v>
      </c>
      <c r="J44" s="20">
        <v>15.68</v>
      </c>
      <c r="K44" s="27">
        <f t="shared" si="4"/>
        <v>33.19</v>
      </c>
      <c r="L44" s="19">
        <v>37.5</v>
      </c>
      <c r="M44" s="19">
        <v>15</v>
      </c>
      <c r="N44" s="19">
        <f t="shared" si="5"/>
        <v>54.19</v>
      </c>
      <c r="O44" s="26">
        <v>36</v>
      </c>
      <c r="P44" s="36"/>
    </row>
    <row r="45" spans="1:16" s="1" customFormat="1" ht="19.5" customHeight="1">
      <c r="A45" s="16">
        <v>37</v>
      </c>
      <c r="B45" s="28"/>
      <c r="C45" s="19" t="s">
        <v>62</v>
      </c>
      <c r="D45" s="19">
        <v>4</v>
      </c>
      <c r="E45" s="19"/>
      <c r="F45" s="19">
        <v>4</v>
      </c>
      <c r="G45" s="20">
        <f t="shared" si="3"/>
        <v>8</v>
      </c>
      <c r="H45" s="20">
        <v>44.67</v>
      </c>
      <c r="I45" s="20">
        <v>28.02</v>
      </c>
      <c r="J45" s="20">
        <v>18.07</v>
      </c>
      <c r="K45" s="27">
        <f t="shared" si="4"/>
        <v>36.3</v>
      </c>
      <c r="L45" s="19">
        <v>22.5</v>
      </c>
      <c r="M45" s="19">
        <v>9</v>
      </c>
      <c r="N45" s="19">
        <f t="shared" si="5"/>
        <v>53.3</v>
      </c>
      <c r="O45" s="26">
        <v>37</v>
      </c>
      <c r="P45" s="36"/>
    </row>
    <row r="46" spans="1:16" s="1" customFormat="1" ht="19.5" customHeight="1">
      <c r="A46" s="16">
        <v>38</v>
      </c>
      <c r="B46" s="28"/>
      <c r="C46" s="19" t="s">
        <v>63</v>
      </c>
      <c r="D46" s="19">
        <v>4</v>
      </c>
      <c r="E46" s="19"/>
      <c r="F46" s="19">
        <v>3</v>
      </c>
      <c r="G46" s="20">
        <f t="shared" si="3"/>
        <v>7</v>
      </c>
      <c r="H46" s="20">
        <v>43</v>
      </c>
      <c r="I46" s="20">
        <v>27.23</v>
      </c>
      <c r="J46" s="20">
        <v>17.9</v>
      </c>
      <c r="K46" s="27">
        <f t="shared" si="4"/>
        <v>35.25</v>
      </c>
      <c r="L46" s="19">
        <v>26.5</v>
      </c>
      <c r="M46" s="19">
        <v>10.6</v>
      </c>
      <c r="N46" s="19">
        <f t="shared" si="5"/>
        <v>52.85</v>
      </c>
      <c r="O46" s="26">
        <v>38</v>
      </c>
      <c r="P46" s="36"/>
    </row>
    <row r="47" spans="1:16" s="1" customFormat="1" ht="19.5" customHeight="1">
      <c r="A47" s="16">
        <v>39</v>
      </c>
      <c r="B47" s="28"/>
      <c r="C47" s="19" t="s">
        <v>64</v>
      </c>
      <c r="D47" s="19">
        <v>4</v>
      </c>
      <c r="E47" s="19"/>
      <c r="F47" s="19">
        <v>5</v>
      </c>
      <c r="G47" s="20">
        <f t="shared" si="3"/>
        <v>9</v>
      </c>
      <c r="H47" s="20">
        <v>42.34</v>
      </c>
      <c r="I47" s="20">
        <v>27.04</v>
      </c>
      <c r="J47" s="20">
        <v>17.97</v>
      </c>
      <c r="K47" s="27">
        <f t="shared" si="4"/>
        <v>34.94</v>
      </c>
      <c r="L47" s="19">
        <v>22</v>
      </c>
      <c r="M47" s="19">
        <v>8.8</v>
      </c>
      <c r="N47" s="19">
        <f t="shared" si="5"/>
        <v>52.739999999999995</v>
      </c>
      <c r="O47" s="26">
        <v>39</v>
      </c>
      <c r="P47" s="36"/>
    </row>
    <row r="48" spans="1:16" s="1" customFormat="1" ht="19.5" customHeight="1">
      <c r="A48" s="16">
        <v>40</v>
      </c>
      <c r="B48" s="28"/>
      <c r="C48" s="18" t="s">
        <v>65</v>
      </c>
      <c r="D48" s="19">
        <v>4</v>
      </c>
      <c r="E48" s="19">
        <v>2</v>
      </c>
      <c r="F48" s="19">
        <v>3</v>
      </c>
      <c r="G48" s="20">
        <f t="shared" si="3"/>
        <v>9</v>
      </c>
      <c r="H48" s="20">
        <v>41.7</v>
      </c>
      <c r="I48" s="20">
        <v>26.83</v>
      </c>
      <c r="J48" s="20">
        <v>15.91</v>
      </c>
      <c r="K48" s="27">
        <f t="shared" si="4"/>
        <v>33.78</v>
      </c>
      <c r="L48" s="19">
        <v>23.5</v>
      </c>
      <c r="M48" s="19">
        <v>9.4</v>
      </c>
      <c r="N48" s="19">
        <f t="shared" si="5"/>
        <v>52.18</v>
      </c>
      <c r="O48" s="26">
        <v>40</v>
      </c>
      <c r="P48" s="36"/>
    </row>
    <row r="49" spans="1:16" s="1" customFormat="1" ht="19.5" customHeight="1">
      <c r="A49" s="16">
        <v>41</v>
      </c>
      <c r="B49" s="28"/>
      <c r="C49" s="19" t="s">
        <v>66</v>
      </c>
      <c r="D49" s="19">
        <v>4</v>
      </c>
      <c r="E49" s="19"/>
      <c r="F49" s="19">
        <v>3</v>
      </c>
      <c r="G49" s="20">
        <f t="shared" si="3"/>
        <v>7</v>
      </c>
      <c r="H49" s="20">
        <v>42.34</v>
      </c>
      <c r="I49" s="20">
        <v>27.3</v>
      </c>
      <c r="J49" s="20">
        <v>17.34</v>
      </c>
      <c r="K49" s="27">
        <f t="shared" si="4"/>
        <v>34.79</v>
      </c>
      <c r="L49" s="19">
        <v>25.5</v>
      </c>
      <c r="M49" s="19">
        <v>10.2</v>
      </c>
      <c r="N49" s="19">
        <f t="shared" si="5"/>
        <v>51.989999999999995</v>
      </c>
      <c r="O49" s="26">
        <v>41</v>
      </c>
      <c r="P49" s="36"/>
    </row>
    <row r="50" spans="1:16" s="1" customFormat="1" ht="19.5" customHeight="1">
      <c r="A50" s="16">
        <v>42</v>
      </c>
      <c r="B50" s="28"/>
      <c r="C50" s="19" t="s">
        <v>67</v>
      </c>
      <c r="D50" s="19">
        <v>4</v>
      </c>
      <c r="E50" s="19"/>
      <c r="F50" s="19">
        <v>2</v>
      </c>
      <c r="G50" s="20">
        <f t="shared" si="3"/>
        <v>6</v>
      </c>
      <c r="H50" s="20">
        <v>42.13</v>
      </c>
      <c r="I50" s="20">
        <v>30</v>
      </c>
      <c r="J50" s="20">
        <v>19.2</v>
      </c>
      <c r="K50" s="27">
        <f t="shared" si="4"/>
        <v>36.53</v>
      </c>
      <c r="L50" s="19">
        <v>23</v>
      </c>
      <c r="M50" s="19">
        <v>9.2</v>
      </c>
      <c r="N50" s="19">
        <f t="shared" si="5"/>
        <v>51.730000000000004</v>
      </c>
      <c r="O50" s="26">
        <v>42</v>
      </c>
      <c r="P50" s="36"/>
    </row>
    <row r="51" spans="1:16" s="1" customFormat="1" ht="19.5" customHeight="1">
      <c r="A51" s="16">
        <v>43</v>
      </c>
      <c r="B51" s="28"/>
      <c r="C51" s="19" t="s">
        <v>68</v>
      </c>
      <c r="D51" s="19">
        <v>4</v>
      </c>
      <c r="E51" s="19"/>
      <c r="F51" s="19">
        <v>3</v>
      </c>
      <c r="G51" s="20">
        <f t="shared" si="3"/>
        <v>7</v>
      </c>
      <c r="H51" s="20">
        <v>43.75</v>
      </c>
      <c r="I51" s="20">
        <v>26.55</v>
      </c>
      <c r="J51" s="20">
        <v>18.44</v>
      </c>
      <c r="K51" s="27">
        <f t="shared" si="4"/>
        <v>35.5</v>
      </c>
      <c r="L51" s="19">
        <v>20.5</v>
      </c>
      <c r="M51" s="19">
        <v>8.2</v>
      </c>
      <c r="N51" s="19">
        <f t="shared" si="5"/>
        <v>50.7</v>
      </c>
      <c r="O51" s="26">
        <v>43</v>
      </c>
      <c r="P51" s="36"/>
    </row>
    <row r="52" spans="1:16" s="1" customFormat="1" ht="19.5" customHeight="1">
      <c r="A52" s="16">
        <v>44</v>
      </c>
      <c r="B52" s="28"/>
      <c r="C52" s="18" t="s">
        <v>69</v>
      </c>
      <c r="D52" s="19">
        <v>4</v>
      </c>
      <c r="E52" s="19"/>
      <c r="F52" s="19">
        <v>3</v>
      </c>
      <c r="G52" s="20">
        <f t="shared" si="3"/>
        <v>7</v>
      </c>
      <c r="H52" s="20">
        <v>15.9</v>
      </c>
      <c r="I52" s="20">
        <v>15.14</v>
      </c>
      <c r="J52" s="20">
        <v>7.61</v>
      </c>
      <c r="K52" s="27">
        <f t="shared" si="4"/>
        <v>15.46</v>
      </c>
      <c r="L52" s="19">
        <v>31.5</v>
      </c>
      <c r="M52" s="19">
        <v>12.6</v>
      </c>
      <c r="N52" s="19">
        <f t="shared" si="5"/>
        <v>35.06</v>
      </c>
      <c r="O52" s="26">
        <v>44</v>
      </c>
      <c r="P52" s="36"/>
    </row>
    <row r="53" spans="4:14" s="1" customFormat="1" ht="19.5" customHeight="1">
      <c r="D53" s="3"/>
      <c r="E53" s="3"/>
      <c r="F53" s="4"/>
      <c r="H53" s="5"/>
      <c r="I53" s="5"/>
      <c r="J53" s="5"/>
      <c r="K53" s="6"/>
      <c r="L53" s="7"/>
      <c r="M53" s="8"/>
      <c r="N53" s="6"/>
    </row>
    <row r="54" spans="4:14" s="1" customFormat="1" ht="19.5" customHeight="1">
      <c r="D54" s="3"/>
      <c r="E54" s="3"/>
      <c r="F54" s="4"/>
      <c r="H54" s="5"/>
      <c r="I54" s="5"/>
      <c r="J54" s="5"/>
      <c r="K54" s="6"/>
      <c r="L54" s="7"/>
      <c r="M54" s="8"/>
      <c r="N54" s="6"/>
    </row>
    <row r="55" spans="4:14" s="1" customFormat="1" ht="19.5" customHeight="1">
      <c r="D55" s="3"/>
      <c r="E55" s="3"/>
      <c r="F55" s="4"/>
      <c r="H55" s="5"/>
      <c r="I55" s="5"/>
      <c r="J55" s="5"/>
      <c r="K55" s="6"/>
      <c r="L55" s="7"/>
      <c r="M55" s="8"/>
      <c r="N55" s="6"/>
    </row>
    <row r="56" spans="4:14" s="1" customFormat="1" ht="19.5" customHeight="1">
      <c r="D56" s="3"/>
      <c r="E56" s="3"/>
      <c r="F56" s="4"/>
      <c r="H56" s="5"/>
      <c r="I56" s="5"/>
      <c r="J56" s="5"/>
      <c r="K56" s="6"/>
      <c r="L56" s="7"/>
      <c r="M56" s="8"/>
      <c r="N56" s="6"/>
    </row>
    <row r="57" spans="4:14" s="1" customFormat="1" ht="19.5" customHeight="1">
      <c r="D57" s="3"/>
      <c r="E57" s="3"/>
      <c r="F57" s="4"/>
      <c r="H57" s="5"/>
      <c r="I57" s="5"/>
      <c r="J57" s="5"/>
      <c r="K57" s="6"/>
      <c r="L57" s="7"/>
      <c r="M57" s="8"/>
      <c r="N57" s="6"/>
    </row>
    <row r="58" spans="4:14" s="1" customFormat="1" ht="19.5" customHeight="1">
      <c r="D58" s="3"/>
      <c r="E58" s="3"/>
      <c r="F58" s="4"/>
      <c r="H58" s="5"/>
      <c r="I58" s="5"/>
      <c r="J58" s="5"/>
      <c r="K58" s="6"/>
      <c r="L58" s="7"/>
      <c r="M58" s="8"/>
      <c r="N58" s="6"/>
    </row>
    <row r="59" spans="4:14" s="1" customFormat="1" ht="19.5" customHeight="1">
      <c r="D59" s="3"/>
      <c r="E59" s="3"/>
      <c r="F59" s="4"/>
      <c r="H59" s="5"/>
      <c r="I59" s="5"/>
      <c r="J59" s="5"/>
      <c r="K59" s="6"/>
      <c r="L59" s="7"/>
      <c r="M59" s="8"/>
      <c r="N59" s="6"/>
    </row>
    <row r="60" spans="4:14" s="1" customFormat="1" ht="19.5" customHeight="1">
      <c r="D60" s="3"/>
      <c r="E60" s="3"/>
      <c r="F60" s="4"/>
      <c r="H60" s="5"/>
      <c r="I60" s="5"/>
      <c r="J60" s="5"/>
      <c r="K60" s="6"/>
      <c r="L60" s="7"/>
      <c r="M60" s="8"/>
      <c r="N60" s="6"/>
    </row>
    <row r="61" spans="4:14" s="1" customFormat="1" ht="19.5" customHeight="1">
      <c r="D61" s="3"/>
      <c r="E61" s="3"/>
      <c r="F61" s="4"/>
      <c r="H61" s="5"/>
      <c r="I61" s="5"/>
      <c r="J61" s="5"/>
      <c r="K61" s="6"/>
      <c r="L61" s="7"/>
      <c r="M61" s="8"/>
      <c r="N61" s="6"/>
    </row>
    <row r="62" spans="4:14" s="1" customFormat="1" ht="19.5" customHeight="1">
      <c r="D62" s="3"/>
      <c r="E62" s="3"/>
      <c r="F62" s="4"/>
      <c r="H62" s="5"/>
      <c r="I62" s="5"/>
      <c r="J62" s="5"/>
      <c r="K62" s="6"/>
      <c r="L62" s="7"/>
      <c r="M62" s="8"/>
      <c r="N62" s="6"/>
    </row>
    <row r="63" spans="4:14" s="1" customFormat="1" ht="19.5" customHeight="1">
      <c r="D63" s="3"/>
      <c r="E63" s="3"/>
      <c r="F63" s="4"/>
      <c r="H63" s="5"/>
      <c r="I63" s="5"/>
      <c r="J63" s="5"/>
      <c r="K63" s="6"/>
      <c r="L63" s="7"/>
      <c r="M63" s="8"/>
      <c r="N63" s="6"/>
    </row>
    <row r="64" spans="4:14" s="1" customFormat="1" ht="19.5" customHeight="1">
      <c r="D64" s="3"/>
      <c r="E64" s="3"/>
      <c r="F64" s="4"/>
      <c r="H64" s="5"/>
      <c r="I64" s="5"/>
      <c r="J64" s="5"/>
      <c r="K64" s="6"/>
      <c r="L64" s="7"/>
      <c r="M64" s="8"/>
      <c r="N64" s="6"/>
    </row>
    <row r="65" spans="4:14" s="1" customFormat="1" ht="19.5" customHeight="1">
      <c r="D65" s="3"/>
      <c r="E65" s="3"/>
      <c r="F65" s="4"/>
      <c r="H65" s="5"/>
      <c r="I65" s="5"/>
      <c r="J65" s="5"/>
      <c r="K65" s="6"/>
      <c r="L65" s="7"/>
      <c r="M65" s="8"/>
      <c r="N65" s="6"/>
    </row>
    <row r="66" spans="4:14" s="1" customFormat="1" ht="19.5" customHeight="1">
      <c r="D66" s="3"/>
      <c r="E66" s="3"/>
      <c r="F66" s="4"/>
      <c r="H66" s="5"/>
      <c r="I66" s="5"/>
      <c r="J66" s="5"/>
      <c r="K66" s="6"/>
      <c r="L66" s="7"/>
      <c r="M66" s="8"/>
      <c r="N66" s="6"/>
    </row>
    <row r="67" spans="4:14" s="1" customFormat="1" ht="19.5" customHeight="1">
      <c r="D67" s="3"/>
      <c r="E67" s="3"/>
      <c r="F67" s="4"/>
      <c r="H67" s="5"/>
      <c r="I67" s="5"/>
      <c r="J67" s="5"/>
      <c r="K67" s="6"/>
      <c r="L67" s="7"/>
      <c r="M67" s="8"/>
      <c r="N67" s="6"/>
    </row>
    <row r="68" spans="4:14" s="1" customFormat="1" ht="19.5" customHeight="1">
      <c r="D68" s="3"/>
      <c r="E68" s="3"/>
      <c r="F68" s="4"/>
      <c r="H68" s="5"/>
      <c r="I68" s="5"/>
      <c r="J68" s="5"/>
      <c r="K68" s="6"/>
      <c r="L68" s="7"/>
      <c r="M68" s="8"/>
      <c r="N68" s="6"/>
    </row>
    <row r="69" spans="4:14" s="1" customFormat="1" ht="19.5" customHeight="1">
      <c r="D69" s="3"/>
      <c r="E69" s="3"/>
      <c r="F69" s="4"/>
      <c r="H69" s="5"/>
      <c r="I69" s="5"/>
      <c r="J69" s="5"/>
      <c r="K69" s="6"/>
      <c r="L69" s="7"/>
      <c r="M69" s="8"/>
      <c r="N69" s="6"/>
    </row>
    <row r="70" spans="4:14" s="1" customFormat="1" ht="19.5" customHeight="1">
      <c r="D70" s="3"/>
      <c r="E70" s="3"/>
      <c r="F70" s="4"/>
      <c r="H70" s="5"/>
      <c r="I70" s="5"/>
      <c r="J70" s="5"/>
      <c r="K70" s="6"/>
      <c r="L70" s="7"/>
      <c r="M70" s="8"/>
      <c r="N70" s="6"/>
    </row>
    <row r="71" spans="4:14" s="1" customFormat="1" ht="19.5" customHeight="1">
      <c r="D71" s="3"/>
      <c r="E71" s="3"/>
      <c r="F71" s="4"/>
      <c r="H71" s="5"/>
      <c r="I71" s="5"/>
      <c r="J71" s="5"/>
      <c r="K71" s="6"/>
      <c r="L71" s="7"/>
      <c r="M71" s="8"/>
      <c r="N71" s="6"/>
    </row>
    <row r="72" spans="4:14" s="1" customFormat="1" ht="19.5" customHeight="1">
      <c r="D72" s="3"/>
      <c r="E72" s="3"/>
      <c r="F72" s="4"/>
      <c r="H72" s="5"/>
      <c r="I72" s="5"/>
      <c r="J72" s="5"/>
      <c r="K72" s="6"/>
      <c r="L72" s="7"/>
      <c r="M72" s="8"/>
      <c r="N72" s="6"/>
    </row>
    <row r="73" spans="4:14" s="1" customFormat="1" ht="19.5" customHeight="1">
      <c r="D73" s="3"/>
      <c r="E73" s="3"/>
      <c r="F73" s="4"/>
      <c r="H73" s="5"/>
      <c r="I73" s="5"/>
      <c r="J73" s="5"/>
      <c r="K73" s="6"/>
      <c r="L73" s="7"/>
      <c r="M73" s="8"/>
      <c r="N73" s="6"/>
    </row>
    <row r="74" spans="4:14" s="1" customFormat="1" ht="19.5" customHeight="1">
      <c r="D74" s="3"/>
      <c r="E74" s="3"/>
      <c r="F74" s="4"/>
      <c r="H74" s="5"/>
      <c r="I74" s="5"/>
      <c r="J74" s="5"/>
      <c r="K74" s="6"/>
      <c r="L74" s="7"/>
      <c r="M74" s="8"/>
      <c r="N74" s="6"/>
    </row>
    <row r="75" spans="4:14" s="1" customFormat="1" ht="19.5" customHeight="1">
      <c r="D75" s="3"/>
      <c r="E75" s="3"/>
      <c r="F75" s="4"/>
      <c r="H75" s="5"/>
      <c r="I75" s="5"/>
      <c r="J75" s="5"/>
      <c r="K75" s="6"/>
      <c r="L75" s="7"/>
      <c r="M75" s="8"/>
      <c r="N75" s="6"/>
    </row>
    <row r="76" spans="4:14" s="1" customFormat="1" ht="19.5" customHeight="1">
      <c r="D76" s="3"/>
      <c r="E76" s="3"/>
      <c r="F76" s="4"/>
      <c r="H76" s="5"/>
      <c r="I76" s="5"/>
      <c r="J76" s="5"/>
      <c r="K76" s="6"/>
      <c r="L76" s="7"/>
      <c r="M76" s="8"/>
      <c r="N76" s="6"/>
    </row>
    <row r="77" spans="4:14" s="1" customFormat="1" ht="19.5" customHeight="1">
      <c r="D77" s="3"/>
      <c r="E77" s="3"/>
      <c r="F77" s="4"/>
      <c r="H77" s="5"/>
      <c r="I77" s="5"/>
      <c r="J77" s="5"/>
      <c r="K77" s="6"/>
      <c r="L77" s="7"/>
      <c r="M77" s="8"/>
      <c r="N77" s="6"/>
    </row>
    <row r="78" spans="4:14" s="1" customFormat="1" ht="19.5" customHeight="1">
      <c r="D78" s="3"/>
      <c r="E78" s="3"/>
      <c r="F78" s="4"/>
      <c r="H78" s="5"/>
      <c r="I78" s="5"/>
      <c r="J78" s="5"/>
      <c r="K78" s="6"/>
      <c r="L78" s="7"/>
      <c r="M78" s="8"/>
      <c r="N78" s="6"/>
    </row>
    <row r="79" spans="4:14" s="1" customFormat="1" ht="19.5" customHeight="1">
      <c r="D79" s="3"/>
      <c r="E79" s="3"/>
      <c r="F79" s="4"/>
      <c r="H79" s="5"/>
      <c r="I79" s="5"/>
      <c r="J79" s="5"/>
      <c r="K79" s="6"/>
      <c r="L79" s="7"/>
      <c r="M79" s="8"/>
      <c r="N79" s="6"/>
    </row>
  </sheetData>
  <sheetProtection/>
  <mergeCells count="22">
    <mergeCell ref="A1:P1"/>
    <mergeCell ref="D2:G2"/>
    <mergeCell ref="H2:K2"/>
    <mergeCell ref="L2:M2"/>
    <mergeCell ref="A2:A4"/>
    <mergeCell ref="B2:B4"/>
    <mergeCell ref="B5:B7"/>
    <mergeCell ref="B9:B52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2:N4"/>
    <mergeCell ref="O2:O4"/>
    <mergeCell ref="P2:P4"/>
  </mergeCells>
  <printOptions/>
  <pageMargins left="0.75" right="0.75" top="1" bottom="1" header="0.5" footer="0.5"/>
  <pageSetup fitToHeight="0" fitToWidth="1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yangjunfeng</dc:creator>
  <cp:keywords/>
  <dc:description/>
  <cp:lastModifiedBy>zj</cp:lastModifiedBy>
  <dcterms:created xsi:type="dcterms:W3CDTF">2018-08-23T06:53:00Z</dcterms:created>
  <dcterms:modified xsi:type="dcterms:W3CDTF">2020-04-26T03:19:49Z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