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情况表" sheetId="4" r:id="rId1"/>
  </sheets>
  <definedNames>
    <definedName name="_xlnm._FilterDatabase" localSheetId="0" hidden="1">情况表!$A$5:$M$14</definedName>
    <definedName name="_xlnm.Print_Titles" localSheetId="0">情况表!$2:$5</definedName>
  </definedNames>
  <calcPr calcId="144525"/>
</workbook>
</file>

<file path=xl/sharedStrings.xml><?xml version="1.0" encoding="utf-8"?>
<sst xmlns="http://schemas.openxmlformats.org/spreadsheetml/2006/main" count="63" uniqueCount="43">
  <si>
    <t>附件</t>
  </si>
  <si>
    <t>广安交投神龙置业有限公司</t>
  </si>
  <si>
    <t>2019年公开招聘拟递补录用人员综合成绩及体检情况统计表</t>
  </si>
  <si>
    <t>序号</t>
  </si>
  <si>
    <t>部门</t>
  </si>
  <si>
    <t>岗位</t>
  </si>
  <si>
    <t>姓名</t>
  </si>
  <si>
    <t>性别</t>
  </si>
  <si>
    <t>准考证号</t>
  </si>
  <si>
    <t>笔试得分</t>
  </si>
  <si>
    <t>折合（30%）</t>
  </si>
  <si>
    <t>面试得分</t>
  </si>
  <si>
    <t>折合（70%）</t>
  </si>
  <si>
    <t>总成绩</t>
  </si>
  <si>
    <t>体检结果</t>
  </si>
  <si>
    <t>备注</t>
  </si>
  <si>
    <t>财务审
计部</t>
  </si>
  <si>
    <t>项目会计</t>
  </si>
  <si>
    <t>张会琴</t>
  </si>
  <si>
    <t>女</t>
  </si>
  <si>
    <t>GJTZ-004</t>
  </si>
  <si>
    <t>/</t>
  </si>
  <si>
    <t>刘晓静</t>
  </si>
  <si>
    <t>GJTZ-005</t>
  </si>
  <si>
    <t>合格</t>
  </si>
  <si>
    <t>放弃入职</t>
  </si>
  <si>
    <t>兰  杰</t>
  </si>
  <si>
    <t>GJTZ-006</t>
  </si>
  <si>
    <t>缺考</t>
  </si>
  <si>
    <t>张  雄</t>
  </si>
  <si>
    <t>男</t>
  </si>
  <si>
    <t>GJTZ-007</t>
  </si>
  <si>
    <t>王  娇</t>
  </si>
  <si>
    <t>GJTZ-008</t>
  </si>
  <si>
    <t>汪  芹</t>
  </si>
  <si>
    <t>GJTZ-009</t>
  </si>
  <si>
    <t>熊丹丹</t>
  </si>
  <si>
    <t>GJTZ-010</t>
  </si>
  <si>
    <t>杨丽君</t>
  </si>
  <si>
    <t>GJTZ-011</t>
  </si>
  <si>
    <t>黄美欣</t>
  </si>
  <si>
    <t>GJTZ-012</t>
  </si>
  <si>
    <t>拟递补录用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</si>
</sst>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黑体"/>
      <charset val="134"/>
    </font>
    <font>
      <sz val="20"/>
      <color rgb="FF00000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1" fillId="0" borderId="0" xfId="0" applyNumberFormat="1" applyFont="1" applyAlignment="1">
      <alignment vertical="center"/>
    </xf>
    <xf numFmtId="176" fontId="2" fillId="0" borderId="0" xfId="8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8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76" fontId="8" fillId="0" borderId="1" xfId="8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K22" sqref="K22"/>
    </sheetView>
  </sheetViews>
  <sheetFormatPr defaultColWidth="9" defaultRowHeight="18.75"/>
  <cols>
    <col min="1" max="1" width="6.8" style="2" customWidth="1"/>
    <col min="2" max="2" width="10.0833333333333" style="2" customWidth="1"/>
    <col min="3" max="3" width="11.75" style="2" customWidth="1"/>
    <col min="4" max="4" width="9.13333333333333" style="2" customWidth="1"/>
    <col min="5" max="5" width="8.03333333333333" style="2" customWidth="1"/>
    <col min="6" max="6" width="13.325" style="2" customWidth="1"/>
    <col min="7" max="7" width="12.2916666666667" style="3" customWidth="1"/>
    <col min="8" max="8" width="12.5416666666667" style="3" customWidth="1"/>
    <col min="9" max="9" width="12.425" style="4" customWidth="1"/>
    <col min="10" max="10" width="13.45" style="4" customWidth="1"/>
    <col min="11" max="11" width="10.0416666666667" style="5" customWidth="1"/>
    <col min="12" max="12" width="11.375" style="2" customWidth="1"/>
    <col min="13" max="13" width="13.875" style="2" customWidth="1"/>
    <col min="14" max="14" width="11.3333333333333" style="2" customWidth="1"/>
  </cols>
  <sheetData>
    <row r="1" spans="1:1">
      <c r="A1" s="6" t="s">
        <v>0</v>
      </c>
    </row>
    <row r="2" s="1" customFormat="1" ht="31" customHeight="1" spans="1:14">
      <c r="A2" s="7" t="s">
        <v>1</v>
      </c>
      <c r="B2" s="7"/>
      <c r="C2" s="7"/>
      <c r="D2" s="7"/>
      <c r="E2" s="7"/>
      <c r="F2" s="7"/>
      <c r="G2" s="7"/>
      <c r="H2" s="7"/>
      <c r="I2" s="19"/>
      <c r="J2" s="7"/>
      <c r="K2" s="7"/>
      <c r="L2" s="7"/>
      <c r="M2" s="7"/>
      <c r="N2" s="7"/>
    </row>
    <row r="3" s="1" customFormat="1" ht="13" hidden="1" customHeight="1" spans="1:14">
      <c r="A3" s="8"/>
      <c r="B3" s="8"/>
      <c r="C3" s="8"/>
      <c r="D3" s="8"/>
      <c r="E3" s="8"/>
      <c r="F3" s="8"/>
      <c r="G3" s="9"/>
      <c r="H3" s="9"/>
      <c r="I3" s="9"/>
      <c r="J3" s="9"/>
      <c r="K3" s="20"/>
      <c r="L3" s="8"/>
      <c r="M3" s="8"/>
      <c r="N3" s="8"/>
    </row>
    <row r="4" s="1" customFormat="1" ht="38" customHeight="1" spans="1:14">
      <c r="A4" s="7" t="s">
        <v>2</v>
      </c>
      <c r="B4" s="7"/>
      <c r="C4" s="7"/>
      <c r="D4" s="7"/>
      <c r="E4" s="7"/>
      <c r="F4" s="7"/>
      <c r="G4" s="7"/>
      <c r="H4" s="7"/>
      <c r="I4" s="19"/>
      <c r="J4" s="7"/>
      <c r="K4" s="7"/>
      <c r="L4" s="7"/>
      <c r="M4" s="7"/>
      <c r="N4" s="7"/>
    </row>
    <row r="5" s="1" customFormat="1" ht="36" customHeight="1" spans="1:14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0" t="s">
        <v>14</v>
      </c>
      <c r="M5" s="10" t="s">
        <v>15</v>
      </c>
      <c r="N5" s="21"/>
    </row>
    <row r="6" ht="27" customHeight="1" spans="1:14">
      <c r="A6" s="12">
        <v>1</v>
      </c>
      <c r="B6" s="13" t="s">
        <v>16</v>
      </c>
      <c r="C6" s="14" t="s">
        <v>17</v>
      </c>
      <c r="D6" s="15" t="s">
        <v>18</v>
      </c>
      <c r="E6" s="15" t="s">
        <v>19</v>
      </c>
      <c r="F6" s="15" t="s">
        <v>20</v>
      </c>
      <c r="G6" s="16">
        <v>46.5</v>
      </c>
      <c r="H6" s="17">
        <f>G6*30%</f>
        <v>13.95</v>
      </c>
      <c r="I6" s="16" t="s">
        <v>21</v>
      </c>
      <c r="J6" s="17" t="s">
        <v>21</v>
      </c>
      <c r="K6" s="22">
        <v>13.95</v>
      </c>
      <c r="L6" s="23"/>
      <c r="M6" s="23"/>
      <c r="N6" s="24"/>
    </row>
    <row r="7" ht="27" customHeight="1" spans="1:14">
      <c r="A7" s="12">
        <v>2</v>
      </c>
      <c r="B7" s="13"/>
      <c r="C7" s="13"/>
      <c r="D7" s="15" t="s">
        <v>22</v>
      </c>
      <c r="E7" s="15" t="s">
        <v>19</v>
      </c>
      <c r="F7" s="15" t="s">
        <v>23</v>
      </c>
      <c r="G7" s="16">
        <v>59</v>
      </c>
      <c r="H7" s="17">
        <f>G7*30%</f>
        <v>17.7</v>
      </c>
      <c r="I7" s="16">
        <v>84.71</v>
      </c>
      <c r="J7" s="17">
        <f>I7*70%</f>
        <v>59.297</v>
      </c>
      <c r="K7" s="22">
        <f>H7+J7</f>
        <v>76.997</v>
      </c>
      <c r="L7" s="15" t="s">
        <v>24</v>
      </c>
      <c r="M7" s="15" t="s">
        <v>25</v>
      </c>
      <c r="N7" s="25"/>
    </row>
    <row r="8" ht="27" customHeight="1" spans="1:14">
      <c r="A8" s="12">
        <v>3</v>
      </c>
      <c r="B8" s="13"/>
      <c r="C8" s="13"/>
      <c r="D8" s="15" t="s">
        <v>26</v>
      </c>
      <c r="E8" s="15" t="s">
        <v>19</v>
      </c>
      <c r="F8" s="15" t="s">
        <v>27</v>
      </c>
      <c r="G8" s="16" t="s">
        <v>28</v>
      </c>
      <c r="H8" s="17" t="s">
        <v>21</v>
      </c>
      <c r="I8" s="16" t="s">
        <v>21</v>
      </c>
      <c r="J8" s="17" t="s">
        <v>21</v>
      </c>
      <c r="K8" s="22" t="s">
        <v>21</v>
      </c>
      <c r="L8" s="23"/>
      <c r="M8" s="23"/>
      <c r="N8" s="24"/>
    </row>
    <row r="9" ht="27" customHeight="1" spans="1:14">
      <c r="A9" s="12">
        <v>4</v>
      </c>
      <c r="B9" s="13"/>
      <c r="C9" s="13"/>
      <c r="D9" s="15" t="s">
        <v>29</v>
      </c>
      <c r="E9" s="15" t="s">
        <v>30</v>
      </c>
      <c r="F9" s="15" t="s">
        <v>31</v>
      </c>
      <c r="G9" s="16">
        <v>65</v>
      </c>
      <c r="H9" s="17">
        <f>G9*30%</f>
        <v>19.5</v>
      </c>
      <c r="I9" s="16">
        <v>71</v>
      </c>
      <c r="J9" s="17">
        <f>I9*70%</f>
        <v>49.7</v>
      </c>
      <c r="K9" s="22">
        <f>H9+J9</f>
        <v>69.2</v>
      </c>
      <c r="L9" s="23"/>
      <c r="M9" s="23"/>
      <c r="N9" s="24"/>
    </row>
    <row r="10" ht="27" customHeight="1" spans="1:14">
      <c r="A10" s="12">
        <v>5</v>
      </c>
      <c r="B10" s="13"/>
      <c r="C10" s="13"/>
      <c r="D10" s="15" t="s">
        <v>32</v>
      </c>
      <c r="E10" s="15" t="s">
        <v>19</v>
      </c>
      <c r="F10" s="15" t="s">
        <v>33</v>
      </c>
      <c r="G10" s="16">
        <v>57.5</v>
      </c>
      <c r="H10" s="17">
        <f>G10*30%</f>
        <v>17.25</v>
      </c>
      <c r="I10" s="16">
        <v>71.57</v>
      </c>
      <c r="J10" s="17">
        <f>I10*70%</f>
        <v>50.099</v>
      </c>
      <c r="K10" s="22">
        <f>H10+J10</f>
        <v>67.349</v>
      </c>
      <c r="L10" s="23"/>
      <c r="M10" s="23"/>
      <c r="N10" s="24"/>
    </row>
    <row r="11" ht="27" customHeight="1" spans="1:14">
      <c r="A11" s="12">
        <v>6</v>
      </c>
      <c r="B11" s="13"/>
      <c r="C11" s="13"/>
      <c r="D11" s="15" t="s">
        <v>34</v>
      </c>
      <c r="E11" s="15" t="s">
        <v>19</v>
      </c>
      <c r="F11" s="15" t="s">
        <v>35</v>
      </c>
      <c r="G11" s="16" t="s">
        <v>28</v>
      </c>
      <c r="H11" s="17" t="s">
        <v>21</v>
      </c>
      <c r="I11" s="16" t="s">
        <v>21</v>
      </c>
      <c r="J11" s="17" t="s">
        <v>21</v>
      </c>
      <c r="K11" s="22" t="s">
        <v>21</v>
      </c>
      <c r="L11" s="23"/>
      <c r="M11" s="23"/>
      <c r="N11" s="24"/>
    </row>
    <row r="12" ht="27" customHeight="1" spans="1:14">
      <c r="A12" s="12">
        <v>7</v>
      </c>
      <c r="B12" s="13"/>
      <c r="C12" s="13"/>
      <c r="D12" s="15" t="s">
        <v>36</v>
      </c>
      <c r="E12" s="15" t="s">
        <v>19</v>
      </c>
      <c r="F12" s="15" t="s">
        <v>37</v>
      </c>
      <c r="G12" s="16">
        <v>48</v>
      </c>
      <c r="H12" s="17">
        <f>G12*30%</f>
        <v>14.4</v>
      </c>
      <c r="I12" s="16" t="s">
        <v>21</v>
      </c>
      <c r="J12" s="17" t="s">
        <v>21</v>
      </c>
      <c r="K12" s="22">
        <v>14.4</v>
      </c>
      <c r="L12" s="23"/>
      <c r="M12" s="23"/>
      <c r="N12" s="24"/>
    </row>
    <row r="13" ht="27" customHeight="1" spans="1:14">
      <c r="A13" s="12">
        <v>8</v>
      </c>
      <c r="B13" s="13"/>
      <c r="C13" s="13"/>
      <c r="D13" s="15" t="s">
        <v>38</v>
      </c>
      <c r="E13" s="15" t="s">
        <v>19</v>
      </c>
      <c r="F13" s="15" t="s">
        <v>39</v>
      </c>
      <c r="G13" s="16">
        <v>50</v>
      </c>
      <c r="H13" s="17">
        <f>G13*30%</f>
        <v>15</v>
      </c>
      <c r="I13" s="16">
        <v>68</v>
      </c>
      <c r="J13" s="17">
        <f>I13*70%</f>
        <v>47.6</v>
      </c>
      <c r="K13" s="22">
        <f>H13+J13</f>
        <v>62.6</v>
      </c>
      <c r="L13" s="23"/>
      <c r="M13" s="23"/>
      <c r="N13" s="24"/>
    </row>
    <row r="14" ht="27" customHeight="1" spans="1:14">
      <c r="A14" s="12">
        <v>9</v>
      </c>
      <c r="B14" s="18"/>
      <c r="C14" s="18"/>
      <c r="D14" s="15" t="s">
        <v>40</v>
      </c>
      <c r="E14" s="15" t="s">
        <v>19</v>
      </c>
      <c r="F14" s="15" t="s">
        <v>41</v>
      </c>
      <c r="G14" s="16">
        <v>75.5</v>
      </c>
      <c r="H14" s="17">
        <f>G14*30%</f>
        <v>22.65</v>
      </c>
      <c r="I14" s="16">
        <v>75.14</v>
      </c>
      <c r="J14" s="17">
        <f>I14*70%</f>
        <v>52.598</v>
      </c>
      <c r="K14" s="22">
        <f>H14+J14</f>
        <v>75.248</v>
      </c>
      <c r="L14" s="26" t="s">
        <v>24</v>
      </c>
      <c r="M14" s="26" t="s">
        <v>42</v>
      </c>
      <c r="N14" s="24"/>
    </row>
  </sheetData>
  <autoFilter ref="A5:M14">
    <sortState ref="A5:M14">
      <sortCondition ref="F4:F131"/>
    </sortState>
    <extLst/>
  </autoFilter>
  <mergeCells count="4">
    <mergeCell ref="A2:M2"/>
    <mergeCell ref="A4:M4"/>
    <mergeCell ref="B6:B14"/>
    <mergeCell ref="C6:C14"/>
  </mergeCells>
  <pageMargins left="0.275" right="0.235416666666667" top="0.590277777777778" bottom="0.707638888888889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ga08</dc:creator>
  <cp:lastModifiedBy>千里走单骑</cp:lastModifiedBy>
  <dcterms:created xsi:type="dcterms:W3CDTF">2019-05-22T01:43:00Z</dcterms:created>
  <dcterms:modified xsi:type="dcterms:W3CDTF">2019-09-06T03:23:46Z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